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quintero\AppData\Local\Microsoft\Windows\INetCache\Content.Outlook\IGNUT28P\"/>
    </mc:Choice>
  </mc:AlternateContent>
  <bookViews>
    <workbookView xWindow="0" yWindow="0" windowWidth="28800" windowHeight="10335"/>
  </bookViews>
  <sheets>
    <sheet name="16" sheetId="3" r:id="rId1"/>
  </sheets>
  <definedNames>
    <definedName name="_xlnm.Print_Area" localSheetId="0">'16'!$A$1:$G$54</definedName>
    <definedName name="_xlnm.Print_Titles" localSheetId="0">'16'!$1:$7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3" l="1"/>
  <c r="F41" i="3"/>
  <c r="E41" i="3"/>
  <c r="D41" i="3"/>
  <c r="G38" i="3"/>
  <c r="F38" i="3"/>
  <c r="E38" i="3"/>
  <c r="D38" i="3"/>
  <c r="G30" i="3"/>
  <c r="F30" i="3"/>
  <c r="E30" i="3"/>
  <c r="D30" i="3"/>
  <c r="G26" i="3"/>
  <c r="F26" i="3"/>
  <c r="E26" i="3"/>
  <c r="D26" i="3"/>
  <c r="G23" i="3"/>
  <c r="F23" i="3"/>
  <c r="E23" i="3"/>
  <c r="D23" i="3"/>
  <c r="G20" i="3"/>
  <c r="F20" i="3"/>
  <c r="E20" i="3"/>
  <c r="D20" i="3"/>
  <c r="G16" i="3"/>
  <c r="F16" i="3"/>
  <c r="E16" i="3"/>
  <c r="D16" i="3"/>
  <c r="G13" i="3"/>
  <c r="G8" i="3" s="1"/>
  <c r="F13" i="3"/>
  <c r="F8" i="3" s="1"/>
  <c r="E13" i="3"/>
  <c r="D13" i="3"/>
  <c r="G9" i="3"/>
  <c r="F9" i="3"/>
  <c r="E9" i="3"/>
  <c r="E8" i="3" s="1"/>
  <c r="D9" i="3"/>
  <c r="D8" i="3" l="1"/>
</calcChain>
</file>

<file path=xl/sharedStrings.xml><?xml version="1.0" encoding="utf-8"?>
<sst xmlns="http://schemas.openxmlformats.org/spreadsheetml/2006/main" count="58" uniqueCount="41">
  <si>
    <t>Juzgado</t>
  </si>
  <si>
    <t>Movimiento de casos de protección</t>
  </si>
  <si>
    <t>En trámite                          al iniciar el período</t>
  </si>
  <si>
    <t>Ingresados (1)</t>
  </si>
  <si>
    <t>Resueltos</t>
  </si>
  <si>
    <t>Por resolver para el siguiente período</t>
  </si>
  <si>
    <t xml:space="preserve">TOTAL </t>
  </si>
  <si>
    <t xml:space="preserve">Bocas del Toro </t>
  </si>
  <si>
    <t>Chiriquí</t>
  </si>
  <si>
    <t>Primero</t>
  </si>
  <si>
    <t>Segundo</t>
  </si>
  <si>
    <t>Coclé</t>
  </si>
  <si>
    <t xml:space="preserve">Colón </t>
  </si>
  <si>
    <t>Municipal de Colón</t>
  </si>
  <si>
    <t>Darién</t>
  </si>
  <si>
    <t xml:space="preserve">Herrera </t>
  </si>
  <si>
    <t>Los Santos</t>
  </si>
  <si>
    <t xml:space="preserve">Panamá  </t>
  </si>
  <si>
    <t>Tercero de Panamá</t>
  </si>
  <si>
    <t>Primero Municipal de Panamá</t>
  </si>
  <si>
    <t>Segundo Municipal de Panamá</t>
  </si>
  <si>
    <t>Primero de San Miguelito</t>
  </si>
  <si>
    <t>Segundo de San Miguelito</t>
  </si>
  <si>
    <t xml:space="preserve">Panamá Oeste </t>
  </si>
  <si>
    <t xml:space="preserve">Veraguas </t>
  </si>
  <si>
    <t>Municipal de Veraguas</t>
  </si>
  <si>
    <t xml:space="preserve">         </t>
  </si>
  <si>
    <t xml:space="preserve">(1) Incluye ingreso de protección genérico, protección artículo 8 Ley 40  y adolescentes que cometen faltas </t>
  </si>
  <si>
    <t>- Cantidad nula o cero.</t>
  </si>
  <si>
    <t xml:space="preserve">Fuente: Informes de los Juzgados de Niñez y Adolescencia. Dirección Administrativa de Estadísticas Judiciales. </t>
  </si>
  <si>
    <t>Órgano Judicial.</t>
  </si>
  <si>
    <t xml:space="preserve"> ADOLESCENCIA DEL ÓRGANO JUDICIAL, SEGÚN JUZGADO: AÑO 2025</t>
  </si>
  <si>
    <t>Municipal de Darién (2)</t>
  </si>
  <si>
    <t>Municipal de Coclé (2)</t>
  </si>
  <si>
    <t>Municipal de Bocas del Toro (2)</t>
  </si>
  <si>
    <t>Municipal de Herrera (2)</t>
  </si>
  <si>
    <t>iniciaron el 16 de septiembre de 2025.</t>
  </si>
  <si>
    <t xml:space="preserve">(2) El juzgado de Darien inició funciones del 2 de enero de 2025; los juzgados de Coclé, Bocas del Toro y Herrera </t>
  </si>
  <si>
    <t>administrtivas.</t>
  </si>
  <si>
    <t>-</t>
  </si>
  <si>
    <t xml:space="preserve">Cuadro 16. MOVIMIENTO DE CASOS DE PROTECCIÓN EN LOS JUZGADOS DE NIÑEZ 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</si>
</sst>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61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Fill="1"/>
    <xf numFmtId="0" fontId="5" fillId="0" borderId="15" xfId="0" applyFont="1" applyFill="1" applyBorder="1" applyAlignment="1">
      <alignment horizontal="center" vertical="center"/>
    </xf>
    <xf numFmtId="3" fontId="5" fillId="0" borderId="16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3" fontId="1" fillId="0" borderId="16" xfId="0" applyNumberFormat="1" applyFont="1" applyFill="1" applyBorder="1" applyAlignment="1">
      <alignment horizontal="right" wrapText="1"/>
    </xf>
    <xf numFmtId="0" fontId="5" fillId="0" borderId="0" xfId="0" applyFont="1"/>
    <xf numFmtId="0" fontId="5" fillId="0" borderId="0" xfId="0" applyFont="1" applyFill="1"/>
    <xf numFmtId="0" fontId="5" fillId="0" borderId="15" xfId="0" applyFont="1" applyFill="1" applyBorder="1" applyAlignment="1"/>
    <xf numFmtId="3" fontId="1" fillId="0" borderId="16" xfId="0" applyNumberFormat="1" applyFont="1" applyFill="1" applyBorder="1" applyAlignment="1">
      <alignment horizontal="right"/>
    </xf>
    <xf numFmtId="3" fontId="1" fillId="0" borderId="17" xfId="0" applyNumberFormat="1" applyFont="1" applyFill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Alignment="1"/>
    <xf numFmtId="3" fontId="5" fillId="0" borderId="16" xfId="1" applyNumberFormat="1" applyFont="1" applyFill="1" applyBorder="1" applyAlignment="1">
      <alignment wrapText="1"/>
    </xf>
    <xf numFmtId="3" fontId="5" fillId="0" borderId="17" xfId="2" applyNumberFormat="1" applyFont="1" applyFill="1" applyBorder="1" applyAlignment="1">
      <alignment wrapText="1"/>
    </xf>
    <xf numFmtId="0" fontId="5" fillId="0" borderId="0" xfId="0" applyFont="1" applyBorder="1" applyAlignment="1">
      <alignment horizontal="left"/>
    </xf>
    <xf numFmtId="41" fontId="5" fillId="0" borderId="16" xfId="1" applyNumberFormat="1" applyFont="1" applyFill="1" applyBorder="1" applyAlignment="1">
      <alignment horizontal="right" wrapText="1"/>
    </xf>
    <xf numFmtId="0" fontId="5" fillId="0" borderId="15" xfId="0" applyFont="1" applyBorder="1" applyAlignment="1"/>
    <xf numFmtId="0" fontId="5" fillId="0" borderId="15" xfId="0" applyFont="1" applyBorder="1" applyAlignment="1">
      <alignment horizontal="left"/>
    </xf>
    <xf numFmtId="3" fontId="5" fillId="0" borderId="16" xfId="0" applyNumberFormat="1" applyFont="1" applyFill="1" applyBorder="1" applyAlignment="1">
      <alignment horizontal="right"/>
    </xf>
    <xf numFmtId="3" fontId="5" fillId="0" borderId="17" xfId="0" applyNumberFormat="1" applyFont="1" applyFill="1" applyBorder="1" applyAlignment="1">
      <alignment horizontal="right"/>
    </xf>
    <xf numFmtId="0" fontId="2" fillId="0" borderId="18" xfId="0" applyFont="1" applyBorder="1"/>
    <xf numFmtId="0" fontId="5" fillId="0" borderId="19" xfId="0" applyFont="1" applyFill="1" applyBorder="1" applyAlignment="1">
      <alignment horizontal="left" vertical="center" indent="1"/>
    </xf>
    <xf numFmtId="0" fontId="5" fillId="0" borderId="20" xfId="0" applyFont="1" applyBorder="1" applyAlignment="1">
      <alignment horizontal="right"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 indent="1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/>
    <xf numFmtId="49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3" fontId="1" fillId="0" borderId="17" xfId="0" applyNumberFormat="1" applyFont="1" applyFill="1" applyBorder="1" applyAlignment="1">
      <alignment horizontal="right" wrapText="1"/>
    </xf>
    <xf numFmtId="0" fontId="0" fillId="0" borderId="0" xfId="0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/>
    </xf>
    <xf numFmtId="2" fontId="1" fillId="0" borderId="15" xfId="0" applyNumberFormat="1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15" xfId="0" applyFont="1" applyBorder="1" applyAlignment="1">
      <alignment horizontal="left" wrapText="1"/>
    </xf>
  </cellXfs>
  <cellStyles count="3">
    <cellStyle name="Normal" xfId="0" builtinId="0"/>
    <cellStyle name="Normal 4" xfId="1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sqref="A1:G1"/>
    </sheetView>
  </sheetViews>
  <sheetFormatPr baseColWidth="10" defaultRowHeight="12.75" x14ac:dyDescent="0.2"/>
  <cols>
    <col min="1" max="2" width="1.7109375" customWidth="1"/>
    <col min="3" max="3" width="29.7109375" customWidth="1"/>
    <col min="4" max="4" width="14.7109375" customWidth="1"/>
    <col min="5" max="5" width="14.85546875" customWidth="1"/>
    <col min="6" max="6" width="14" customWidth="1"/>
    <col min="7" max="7" width="14.85546875" style="38" customWidth="1"/>
  </cols>
  <sheetData>
    <row r="1" spans="1:7" ht="18" customHeight="1" x14ac:dyDescent="0.2">
      <c r="A1" s="41" t="s">
        <v>40</v>
      </c>
      <c r="B1" s="41"/>
      <c r="C1" s="41"/>
      <c r="D1" s="41"/>
      <c r="E1" s="41"/>
      <c r="F1" s="41"/>
      <c r="G1" s="41"/>
    </row>
    <row r="2" spans="1:7" ht="17.25" customHeight="1" x14ac:dyDescent="0.2">
      <c r="A2" s="41" t="s">
        <v>31</v>
      </c>
      <c r="B2" s="41"/>
      <c r="C2" s="41"/>
      <c r="D2" s="41"/>
      <c r="E2" s="41"/>
      <c r="F2" s="41"/>
      <c r="G2" s="41"/>
    </row>
    <row r="3" spans="1:7" ht="15.75" customHeight="1" x14ac:dyDescent="0.2">
      <c r="A3" s="1"/>
      <c r="B3" s="1"/>
      <c r="C3" s="2"/>
      <c r="D3" s="3"/>
      <c r="E3" s="3"/>
      <c r="F3" s="3"/>
      <c r="G3" s="2"/>
    </row>
    <row r="4" spans="1:7" ht="37.5" customHeight="1" thickBot="1" x14ac:dyDescent="0.25">
      <c r="A4" s="42" t="s">
        <v>0</v>
      </c>
      <c r="B4" s="42"/>
      <c r="C4" s="43"/>
      <c r="D4" s="48" t="s">
        <v>1</v>
      </c>
      <c r="E4" s="49"/>
      <c r="F4" s="49"/>
      <c r="G4" s="50"/>
    </row>
    <row r="5" spans="1:7" ht="34.5" customHeight="1" thickBot="1" x14ac:dyDescent="0.25">
      <c r="A5" s="44"/>
      <c r="B5" s="44"/>
      <c r="C5" s="45"/>
      <c r="D5" s="51" t="s">
        <v>2</v>
      </c>
      <c r="E5" s="53" t="s">
        <v>3</v>
      </c>
      <c r="F5" s="53" t="s">
        <v>4</v>
      </c>
      <c r="G5" s="55" t="s">
        <v>5</v>
      </c>
    </row>
    <row r="6" spans="1:7" ht="42" customHeight="1" x14ac:dyDescent="0.2">
      <c r="A6" s="46"/>
      <c r="B6" s="46"/>
      <c r="C6" s="47"/>
      <c r="D6" s="52"/>
      <c r="E6" s="54"/>
      <c r="F6" s="54"/>
      <c r="G6" s="56"/>
    </row>
    <row r="7" spans="1:7" ht="15" customHeight="1" x14ac:dyDescent="0.2">
      <c r="A7" s="5"/>
      <c r="B7" s="5"/>
      <c r="C7" s="6"/>
      <c r="D7" s="7"/>
      <c r="E7" s="8"/>
      <c r="F7" s="8"/>
      <c r="G7" s="9"/>
    </row>
    <row r="8" spans="1:7" ht="23.25" customHeight="1" x14ac:dyDescent="0.2">
      <c r="A8" s="57" t="s">
        <v>6</v>
      </c>
      <c r="B8" s="57"/>
      <c r="C8" s="58"/>
      <c r="D8" s="10">
        <f>SUM(D9+D13+D16+D20+D23+D26+D29+D30+D38+D41)</f>
        <v>1983</v>
      </c>
      <c r="E8" s="10">
        <f>SUM(E9+E13+E16+E20+E23+E26+E29+E30+E38+E41)</f>
        <v>7156</v>
      </c>
      <c r="F8" s="10">
        <f>SUM(F9+F13+F16+F20+F23+F26+F29+F30+F38+F41)</f>
        <v>7823</v>
      </c>
      <c r="G8" s="37">
        <f>SUM(G9+G13+G16+G20+G23+G26+G29+G30+G38+G41)</f>
        <v>1316</v>
      </c>
    </row>
    <row r="9" spans="1:7" ht="22.5" customHeight="1" x14ac:dyDescent="0.2">
      <c r="A9" s="12" t="s">
        <v>7</v>
      </c>
      <c r="B9" s="12"/>
      <c r="C9" s="13"/>
      <c r="D9" s="14">
        <f>SUM(D10:D12)</f>
        <v>95</v>
      </c>
      <c r="E9" s="14">
        <f t="shared" ref="E9:G9" si="0">SUM(E10:E12)</f>
        <v>266</v>
      </c>
      <c r="F9" s="14">
        <f t="shared" si="0"/>
        <v>322</v>
      </c>
      <c r="G9" s="15">
        <f t="shared" si="0"/>
        <v>39</v>
      </c>
    </row>
    <row r="10" spans="1:7" ht="21.75" customHeight="1" x14ac:dyDescent="0.2">
      <c r="A10" s="12"/>
      <c r="B10" s="12" t="s">
        <v>9</v>
      </c>
      <c r="C10" s="36"/>
      <c r="D10" s="24">
        <v>95</v>
      </c>
      <c r="E10" s="24">
        <v>132</v>
      </c>
      <c r="F10" s="24">
        <v>222</v>
      </c>
      <c r="G10" s="25">
        <v>5</v>
      </c>
    </row>
    <row r="11" spans="1:7" ht="21.75" customHeight="1" x14ac:dyDescent="0.2">
      <c r="A11" s="12"/>
      <c r="B11" s="12" t="s">
        <v>10</v>
      </c>
      <c r="C11" s="36"/>
      <c r="D11" s="24" t="s">
        <v>39</v>
      </c>
      <c r="E11" s="24">
        <v>93</v>
      </c>
      <c r="F11" s="24">
        <v>72</v>
      </c>
      <c r="G11" s="25">
        <v>21</v>
      </c>
    </row>
    <row r="12" spans="1:7" ht="21" customHeight="1" x14ac:dyDescent="0.2">
      <c r="A12" s="12"/>
      <c r="B12" s="12" t="s">
        <v>34</v>
      </c>
      <c r="C12" s="36"/>
      <c r="D12" s="24" t="s">
        <v>39</v>
      </c>
      <c r="E12" s="24">
        <v>41</v>
      </c>
      <c r="F12" s="24">
        <v>28</v>
      </c>
      <c r="G12" s="25">
        <v>13</v>
      </c>
    </row>
    <row r="13" spans="1:7" ht="22.5" customHeight="1" x14ac:dyDescent="0.2">
      <c r="A13" s="11" t="s">
        <v>8</v>
      </c>
      <c r="B13" s="11"/>
      <c r="C13" s="16"/>
      <c r="D13" s="14">
        <f>SUM(D14:D15)</f>
        <v>316</v>
      </c>
      <c r="E13" s="14">
        <f>SUM(E14:E15)</f>
        <v>1291</v>
      </c>
      <c r="F13" s="14">
        <f>SUM(F14:F15)</f>
        <v>1268</v>
      </c>
      <c r="G13" s="15">
        <f>SUM(G14:G15)</f>
        <v>339</v>
      </c>
    </row>
    <row r="14" spans="1:7" ht="21.75" customHeight="1" x14ac:dyDescent="0.2">
      <c r="A14" s="17"/>
      <c r="B14" s="59" t="s">
        <v>9</v>
      </c>
      <c r="C14" s="60"/>
      <c r="D14" s="18">
        <v>117</v>
      </c>
      <c r="E14" s="18">
        <v>648</v>
      </c>
      <c r="F14" s="18">
        <v>630</v>
      </c>
      <c r="G14" s="19">
        <v>135</v>
      </c>
    </row>
    <row r="15" spans="1:7" ht="21" customHeight="1" x14ac:dyDescent="0.2">
      <c r="A15" s="11"/>
      <c r="B15" s="39" t="s">
        <v>10</v>
      </c>
      <c r="C15" s="20"/>
      <c r="D15" s="21">
        <v>199</v>
      </c>
      <c r="E15" s="18">
        <v>643</v>
      </c>
      <c r="F15" s="18">
        <v>638</v>
      </c>
      <c r="G15" s="19">
        <v>204</v>
      </c>
    </row>
    <row r="16" spans="1:7" ht="22.5" customHeight="1" x14ac:dyDescent="0.2">
      <c r="A16" s="11" t="s">
        <v>11</v>
      </c>
      <c r="B16" s="11"/>
      <c r="C16" s="22"/>
      <c r="D16" s="14">
        <f>SUM(D17:D18)</f>
        <v>236</v>
      </c>
      <c r="E16" s="14">
        <f>SUM(E17:E19)</f>
        <v>792</v>
      </c>
      <c r="F16" s="14">
        <f t="shared" ref="F16:G16" si="1">SUM(F17:F19)</f>
        <v>939</v>
      </c>
      <c r="G16" s="15">
        <f t="shared" si="1"/>
        <v>89</v>
      </c>
    </row>
    <row r="17" spans="1:7" ht="21.75" customHeight="1" x14ac:dyDescent="0.2">
      <c r="A17" s="11"/>
      <c r="B17" s="11" t="s">
        <v>9</v>
      </c>
      <c r="C17" s="23"/>
      <c r="D17" s="24">
        <v>132</v>
      </c>
      <c r="E17" s="24">
        <v>380</v>
      </c>
      <c r="F17" s="24">
        <v>435</v>
      </c>
      <c r="G17" s="25">
        <v>77</v>
      </c>
    </row>
    <row r="18" spans="1:7" ht="21.75" customHeight="1" x14ac:dyDescent="0.2">
      <c r="A18" s="11"/>
      <c r="B18" s="17" t="s">
        <v>10</v>
      </c>
      <c r="C18" s="23"/>
      <c r="D18" s="24">
        <v>104</v>
      </c>
      <c r="E18" s="24">
        <v>387</v>
      </c>
      <c r="F18" s="24">
        <v>487</v>
      </c>
      <c r="G18" s="25">
        <v>4</v>
      </c>
    </row>
    <row r="19" spans="1:7" ht="21.75" customHeight="1" x14ac:dyDescent="0.2">
      <c r="A19" s="11"/>
      <c r="B19" s="17" t="s">
        <v>33</v>
      </c>
      <c r="C19" s="23"/>
      <c r="D19" s="24" t="s">
        <v>39</v>
      </c>
      <c r="E19" s="24">
        <v>25</v>
      </c>
      <c r="F19" s="24">
        <v>17</v>
      </c>
      <c r="G19" s="25">
        <v>8</v>
      </c>
    </row>
    <row r="20" spans="1:7" ht="22.5" customHeight="1" x14ac:dyDescent="0.2">
      <c r="A20" s="11" t="s">
        <v>12</v>
      </c>
      <c r="B20" s="11"/>
      <c r="C20" s="22"/>
      <c r="D20" s="14">
        <f>SUM(D21:D22)</f>
        <v>238</v>
      </c>
      <c r="E20" s="14">
        <f t="shared" ref="E20:G20" si="2">SUM(E21:E22)</f>
        <v>545</v>
      </c>
      <c r="F20" s="14">
        <f t="shared" si="2"/>
        <v>679</v>
      </c>
      <c r="G20" s="15">
        <f t="shared" si="2"/>
        <v>104</v>
      </c>
    </row>
    <row r="21" spans="1:7" ht="21" customHeight="1" x14ac:dyDescent="0.2">
      <c r="A21" s="11"/>
      <c r="B21" s="11" t="s">
        <v>12</v>
      </c>
      <c r="C21" s="22"/>
      <c r="D21" s="24">
        <v>170</v>
      </c>
      <c r="E21" s="24">
        <v>240</v>
      </c>
      <c r="F21" s="24">
        <v>359</v>
      </c>
      <c r="G21" s="25">
        <v>51</v>
      </c>
    </row>
    <row r="22" spans="1:7" ht="21" customHeight="1" x14ac:dyDescent="0.2">
      <c r="A22" s="11"/>
      <c r="B22" s="11" t="s">
        <v>13</v>
      </c>
      <c r="C22" s="22"/>
      <c r="D22" s="24">
        <v>68</v>
      </c>
      <c r="E22" s="24">
        <v>305</v>
      </c>
      <c r="F22" s="24">
        <v>320</v>
      </c>
      <c r="G22" s="25">
        <v>53</v>
      </c>
    </row>
    <row r="23" spans="1:7" ht="23.25" customHeight="1" x14ac:dyDescent="0.2">
      <c r="A23" s="11" t="s">
        <v>14</v>
      </c>
      <c r="B23" s="11"/>
      <c r="C23" s="22"/>
      <c r="D23" s="14">
        <f>SUM(D24:D25)</f>
        <v>3</v>
      </c>
      <c r="E23" s="14">
        <f t="shared" ref="E23:G23" si="3">SUM(E24:E25)</f>
        <v>199</v>
      </c>
      <c r="F23" s="14">
        <f t="shared" si="3"/>
        <v>189</v>
      </c>
      <c r="G23" s="15">
        <f t="shared" si="3"/>
        <v>13</v>
      </c>
    </row>
    <row r="24" spans="1:7" ht="21" customHeight="1" x14ac:dyDescent="0.2">
      <c r="A24" s="11"/>
      <c r="B24" s="11" t="s">
        <v>14</v>
      </c>
      <c r="C24" s="22"/>
      <c r="D24" s="24">
        <v>3</v>
      </c>
      <c r="E24" s="24">
        <v>160</v>
      </c>
      <c r="F24" s="24">
        <v>161</v>
      </c>
      <c r="G24" s="25">
        <v>2</v>
      </c>
    </row>
    <row r="25" spans="1:7" ht="21" customHeight="1" x14ac:dyDescent="0.2">
      <c r="A25" s="11"/>
      <c r="B25" s="11" t="s">
        <v>32</v>
      </c>
      <c r="C25" s="22"/>
      <c r="D25" s="24" t="s">
        <v>39</v>
      </c>
      <c r="E25" s="24">
        <v>39</v>
      </c>
      <c r="F25" s="24">
        <v>28</v>
      </c>
      <c r="G25" s="25">
        <v>11</v>
      </c>
    </row>
    <row r="26" spans="1:7" ht="22.5" customHeight="1" x14ac:dyDescent="0.2">
      <c r="A26" s="11" t="s">
        <v>15</v>
      </c>
      <c r="B26" s="11"/>
      <c r="C26" s="22"/>
      <c r="D26" s="14">
        <f>SUM(D27:D28)</f>
        <v>65</v>
      </c>
      <c r="E26" s="14">
        <f t="shared" ref="E26:G26" si="4">SUM(E27:E28)</f>
        <v>298</v>
      </c>
      <c r="F26" s="14">
        <f t="shared" si="4"/>
        <v>275</v>
      </c>
      <c r="G26" s="15">
        <f t="shared" si="4"/>
        <v>88</v>
      </c>
    </row>
    <row r="27" spans="1:7" ht="21" customHeight="1" x14ac:dyDescent="0.2">
      <c r="A27" s="11"/>
      <c r="B27" s="11" t="s">
        <v>15</v>
      </c>
      <c r="C27" s="22"/>
      <c r="D27" s="24">
        <v>65</v>
      </c>
      <c r="E27" s="24">
        <v>282</v>
      </c>
      <c r="F27" s="24">
        <v>265</v>
      </c>
      <c r="G27" s="25">
        <v>82</v>
      </c>
    </row>
    <row r="28" spans="1:7" ht="21" customHeight="1" x14ac:dyDescent="0.2">
      <c r="A28" s="11"/>
      <c r="B28" s="11" t="s">
        <v>35</v>
      </c>
      <c r="C28" s="22"/>
      <c r="D28" s="24" t="s">
        <v>39</v>
      </c>
      <c r="E28" s="24">
        <v>16</v>
      </c>
      <c r="F28" s="24">
        <v>10</v>
      </c>
      <c r="G28" s="25">
        <v>6</v>
      </c>
    </row>
    <row r="29" spans="1:7" ht="22.5" customHeight="1" x14ac:dyDescent="0.2">
      <c r="A29" s="11" t="s">
        <v>16</v>
      </c>
      <c r="B29" s="11"/>
      <c r="C29" s="22"/>
      <c r="D29" s="14">
        <v>14</v>
      </c>
      <c r="E29" s="24">
        <v>160</v>
      </c>
      <c r="F29" s="24">
        <v>160</v>
      </c>
      <c r="G29" s="25">
        <v>14</v>
      </c>
    </row>
    <row r="30" spans="1:7" ht="22.5" customHeight="1" x14ac:dyDescent="0.2">
      <c r="A30" s="11" t="s">
        <v>17</v>
      </c>
      <c r="B30" s="11"/>
      <c r="C30" s="22"/>
      <c r="D30" s="14">
        <f>SUM(D31:D37)</f>
        <v>783</v>
      </c>
      <c r="E30" s="14">
        <f>SUM(E31:E37)</f>
        <v>2125</v>
      </c>
      <c r="F30" s="14">
        <f t="shared" ref="F30:G30" si="5">SUM(F31:F37)</f>
        <v>2498</v>
      </c>
      <c r="G30" s="15">
        <f t="shared" si="5"/>
        <v>410</v>
      </c>
    </row>
    <row r="31" spans="1:7" ht="21.75" customHeight="1" x14ac:dyDescent="0.2">
      <c r="A31" s="11"/>
      <c r="B31" s="11" t="s">
        <v>9</v>
      </c>
      <c r="C31" s="22"/>
      <c r="D31" s="24">
        <v>27</v>
      </c>
      <c r="E31" s="24">
        <v>424</v>
      </c>
      <c r="F31" s="24">
        <v>444</v>
      </c>
      <c r="G31" s="25">
        <v>7</v>
      </c>
    </row>
    <row r="32" spans="1:7" ht="21.75" customHeight="1" x14ac:dyDescent="0.2">
      <c r="A32" s="11"/>
      <c r="B32" s="11" t="s">
        <v>10</v>
      </c>
      <c r="C32" s="22"/>
      <c r="D32" s="24">
        <v>60</v>
      </c>
      <c r="E32" s="24">
        <v>425</v>
      </c>
      <c r="F32" s="24">
        <v>470</v>
      </c>
      <c r="G32" s="25">
        <v>15</v>
      </c>
    </row>
    <row r="33" spans="1:7" ht="21.75" customHeight="1" x14ac:dyDescent="0.2">
      <c r="A33" s="11"/>
      <c r="B33" s="11" t="s">
        <v>18</v>
      </c>
      <c r="C33" s="22"/>
      <c r="D33" s="24">
        <v>9</v>
      </c>
      <c r="E33" s="24">
        <v>439</v>
      </c>
      <c r="F33" s="24">
        <v>448</v>
      </c>
      <c r="G33" s="25">
        <v>0</v>
      </c>
    </row>
    <row r="34" spans="1:7" ht="21.75" customHeight="1" x14ac:dyDescent="0.2">
      <c r="A34" s="11"/>
      <c r="B34" s="11" t="s">
        <v>19</v>
      </c>
      <c r="C34" s="22"/>
      <c r="D34" s="24">
        <v>110</v>
      </c>
      <c r="E34" s="24">
        <v>244</v>
      </c>
      <c r="F34" s="24">
        <v>284</v>
      </c>
      <c r="G34" s="25">
        <v>70</v>
      </c>
    </row>
    <row r="35" spans="1:7" ht="21.75" customHeight="1" x14ac:dyDescent="0.2">
      <c r="A35" s="11"/>
      <c r="B35" s="11" t="s">
        <v>20</v>
      </c>
      <c r="C35" s="22"/>
      <c r="D35" s="24">
        <v>130</v>
      </c>
      <c r="E35" s="24">
        <v>253</v>
      </c>
      <c r="F35" s="24">
        <v>260</v>
      </c>
      <c r="G35" s="25">
        <v>123</v>
      </c>
    </row>
    <row r="36" spans="1:7" ht="21.75" customHeight="1" x14ac:dyDescent="0.2">
      <c r="A36" s="11"/>
      <c r="B36" s="11" t="s">
        <v>21</v>
      </c>
      <c r="C36" s="22"/>
      <c r="D36" s="24">
        <v>290</v>
      </c>
      <c r="E36" s="24">
        <v>135</v>
      </c>
      <c r="F36" s="24">
        <v>348</v>
      </c>
      <c r="G36" s="25">
        <v>77</v>
      </c>
    </row>
    <row r="37" spans="1:7" ht="21.75" customHeight="1" x14ac:dyDescent="0.2">
      <c r="A37" s="11"/>
      <c r="B37" s="11" t="s">
        <v>22</v>
      </c>
      <c r="C37" s="22"/>
      <c r="D37" s="24">
        <v>157</v>
      </c>
      <c r="E37" s="24">
        <v>205</v>
      </c>
      <c r="F37" s="24">
        <v>244</v>
      </c>
      <c r="G37" s="25">
        <v>118</v>
      </c>
    </row>
    <row r="38" spans="1:7" ht="22.5" customHeight="1" x14ac:dyDescent="0.2">
      <c r="A38" s="11" t="s">
        <v>23</v>
      </c>
      <c r="B38" s="11"/>
      <c r="C38" s="22"/>
      <c r="D38" s="14">
        <f>SUM(D39:D40)</f>
        <v>166</v>
      </c>
      <c r="E38" s="14">
        <f>SUM(E39:E40)</f>
        <v>851</v>
      </c>
      <c r="F38" s="14">
        <f>SUM(F39:F40)</f>
        <v>852</v>
      </c>
      <c r="G38" s="15">
        <f>SUM(G39:G40)</f>
        <v>165</v>
      </c>
    </row>
    <row r="39" spans="1:7" ht="21" customHeight="1" x14ac:dyDescent="0.2">
      <c r="A39" s="11"/>
      <c r="B39" s="11" t="s">
        <v>9</v>
      </c>
      <c r="C39" s="22"/>
      <c r="D39" s="24">
        <v>95</v>
      </c>
      <c r="E39" s="24">
        <v>422</v>
      </c>
      <c r="F39" s="24">
        <v>418</v>
      </c>
      <c r="G39" s="25">
        <v>99</v>
      </c>
    </row>
    <row r="40" spans="1:7" ht="21" customHeight="1" x14ac:dyDescent="0.2">
      <c r="A40" s="11"/>
      <c r="B40" s="11" t="s">
        <v>10</v>
      </c>
      <c r="C40" s="22"/>
      <c r="D40" s="24">
        <v>71</v>
      </c>
      <c r="E40" s="24">
        <v>429</v>
      </c>
      <c r="F40" s="24">
        <v>434</v>
      </c>
      <c r="G40" s="25">
        <v>66</v>
      </c>
    </row>
    <row r="41" spans="1:7" ht="22.5" customHeight="1" x14ac:dyDescent="0.2">
      <c r="A41" s="11" t="s">
        <v>24</v>
      </c>
      <c r="B41" s="11"/>
      <c r="C41" s="22"/>
      <c r="D41" s="14">
        <f>SUM(D42:D44)</f>
        <v>67</v>
      </c>
      <c r="E41" s="14">
        <f t="shared" ref="E41:G41" si="6">SUM(E42:E44)</f>
        <v>629</v>
      </c>
      <c r="F41" s="14">
        <f t="shared" si="6"/>
        <v>641</v>
      </c>
      <c r="G41" s="15">
        <f t="shared" si="6"/>
        <v>55</v>
      </c>
    </row>
    <row r="42" spans="1:7" ht="21.75" customHeight="1" x14ac:dyDescent="0.2">
      <c r="A42" s="11"/>
      <c r="B42" s="11" t="s">
        <v>9</v>
      </c>
      <c r="C42" s="22"/>
      <c r="D42" s="24">
        <v>8</v>
      </c>
      <c r="E42" s="24">
        <v>280</v>
      </c>
      <c r="F42" s="24">
        <v>271</v>
      </c>
      <c r="G42" s="25">
        <v>17</v>
      </c>
    </row>
    <row r="43" spans="1:7" ht="21.75" customHeight="1" x14ac:dyDescent="0.2">
      <c r="A43" s="11"/>
      <c r="B43" s="11" t="s">
        <v>10</v>
      </c>
      <c r="C43" s="22"/>
      <c r="D43" s="24">
        <v>52</v>
      </c>
      <c r="E43" s="24">
        <v>281</v>
      </c>
      <c r="F43" s="24">
        <v>296</v>
      </c>
      <c r="G43" s="25">
        <v>37</v>
      </c>
    </row>
    <row r="44" spans="1:7" ht="21.75" customHeight="1" x14ac:dyDescent="0.2">
      <c r="A44" s="11"/>
      <c r="B44" s="11" t="s">
        <v>25</v>
      </c>
      <c r="C44" s="22"/>
      <c r="D44" s="24">
        <v>7</v>
      </c>
      <c r="E44" s="24">
        <v>68</v>
      </c>
      <c r="F44" s="24">
        <v>74</v>
      </c>
      <c r="G44" s="25">
        <v>1</v>
      </c>
    </row>
    <row r="45" spans="1:7" x14ac:dyDescent="0.2">
      <c r="A45" s="26"/>
      <c r="B45" s="26"/>
      <c r="C45" s="27"/>
      <c r="D45" s="28" t="s">
        <v>26</v>
      </c>
      <c r="E45" s="29"/>
      <c r="F45" s="29"/>
      <c r="G45" s="30"/>
    </row>
    <row r="46" spans="1:7" x14ac:dyDescent="0.2">
      <c r="A46" s="4"/>
      <c r="B46" s="4"/>
      <c r="C46" s="31"/>
      <c r="D46" s="32"/>
      <c r="E46" s="33"/>
      <c r="F46" s="33"/>
      <c r="G46" s="33"/>
    </row>
    <row r="47" spans="1:7" ht="12.75" customHeight="1" x14ac:dyDescent="0.2">
      <c r="A47" s="40" t="s">
        <v>27</v>
      </c>
      <c r="B47" s="40"/>
      <c r="C47" s="40"/>
      <c r="D47" s="40"/>
      <c r="E47" s="40"/>
      <c r="F47" s="40"/>
      <c r="G47" s="40"/>
    </row>
    <row r="48" spans="1:7" ht="12.75" customHeight="1" x14ac:dyDescent="0.2">
      <c r="A48" s="11" t="s">
        <v>38</v>
      </c>
      <c r="B48" s="11"/>
      <c r="C48" s="11"/>
      <c r="D48" s="11"/>
      <c r="E48" s="11"/>
      <c r="F48" s="11"/>
      <c r="G48" s="34"/>
    </row>
    <row r="49" spans="1:7" ht="12.75" customHeight="1" x14ac:dyDescent="0.2">
      <c r="A49" s="40" t="s">
        <v>37</v>
      </c>
      <c r="B49" s="40"/>
      <c r="C49" s="40"/>
      <c r="D49" s="40"/>
      <c r="E49" s="40"/>
      <c r="F49" s="40"/>
      <c r="G49" s="40"/>
    </row>
    <row r="50" spans="1:7" ht="12.75" customHeight="1" x14ac:dyDescent="0.2">
      <c r="A50" s="40" t="s">
        <v>36</v>
      </c>
      <c r="B50" s="40"/>
      <c r="C50" s="40"/>
      <c r="D50" s="11"/>
      <c r="E50" s="11"/>
      <c r="F50" s="11"/>
      <c r="G50" s="34"/>
    </row>
    <row r="51" spans="1:7" ht="12.75" customHeight="1" x14ac:dyDescent="0.2">
      <c r="A51" s="35" t="s">
        <v>28</v>
      </c>
      <c r="B51" s="35"/>
      <c r="C51" s="11"/>
      <c r="D51" s="11"/>
      <c r="E51" s="11"/>
      <c r="F51" s="11"/>
      <c r="G51" s="34"/>
    </row>
    <row r="52" spans="1:7" ht="12.75" customHeight="1" x14ac:dyDescent="0.2">
      <c r="A52" s="40" t="s">
        <v>29</v>
      </c>
      <c r="B52" s="40"/>
      <c r="C52" s="40"/>
      <c r="D52" s="40"/>
      <c r="E52" s="40"/>
      <c r="F52" s="40"/>
      <c r="G52" s="40"/>
    </row>
    <row r="53" spans="1:7" ht="12.75" customHeight="1" x14ac:dyDescent="0.2">
      <c r="A53" s="11" t="s">
        <v>30</v>
      </c>
      <c r="B53" s="11"/>
      <c r="C53" s="11"/>
      <c r="D53" s="11"/>
      <c r="E53" s="11"/>
      <c r="F53" s="11"/>
      <c r="G53" s="34"/>
    </row>
  </sheetData>
  <mergeCells count="14">
    <mergeCell ref="A52:G52"/>
    <mergeCell ref="A1:G1"/>
    <mergeCell ref="A2:G2"/>
    <mergeCell ref="A4:C6"/>
    <mergeCell ref="D4:G4"/>
    <mergeCell ref="D5:D6"/>
    <mergeCell ref="E5:E6"/>
    <mergeCell ref="F5:F6"/>
    <mergeCell ref="G5:G6"/>
    <mergeCell ref="A8:C8"/>
    <mergeCell ref="B14:C14"/>
    <mergeCell ref="A47:G47"/>
    <mergeCell ref="A49:G49"/>
    <mergeCell ref="A50:C50"/>
  </mergeCells>
  <printOptions horizontalCentered="1"/>
  <pageMargins left="0.70866141732283472" right="0.70866141732283472" top="0.98425196850393704" bottom="0.98425196850393704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16</vt:lpstr>
      <vt:lpstr>'16'!Área_de_impresión</vt:lpstr>
      <vt:lpstr>'16'!Títulos_a_imprimir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2026-07-29T20:52:58Z</cp:lastPrinted>
  <dcterms:created xsi:type="dcterms:W3CDTF">2025-09-23T15:20:23Z</dcterms:created>
  <dcterms:modified xsi:type="dcterms:W3CDTF">2026-07-29T20:53:05Z</dcterms:modified>
</cp:coreProperties>
</file>